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5" windowHeight="7170"/>
  </bookViews>
  <sheets>
    <sheet name="核价委员会版" sheetId="17" r:id="rId1"/>
  </sheets>
  <definedNames>
    <definedName name="_xlnm._FilterDatabase" localSheetId="0" hidden="1">核价委员会版!$A$2:$XEH$23</definedName>
    <definedName name="_xlnm.Print_Titles" localSheetId="0">核价委员会版!$1:$2</definedName>
  </definedNames>
  <calcPr calcId="125725"/>
</workbook>
</file>

<file path=xl/calcChain.xml><?xml version="1.0" encoding="utf-8"?>
<calcChain xmlns="http://schemas.openxmlformats.org/spreadsheetml/2006/main">
  <c r="K4" i="17"/>
  <c r="K5"/>
  <c r="K6"/>
  <c r="K7"/>
  <c r="K8"/>
  <c r="K9"/>
  <c r="K10"/>
  <c r="K11"/>
  <c r="K12"/>
  <c r="K14"/>
  <c r="K3"/>
</calcChain>
</file>

<file path=xl/sharedStrings.xml><?xml version="1.0" encoding="utf-8"?>
<sst xmlns="http://schemas.openxmlformats.org/spreadsheetml/2006/main" count="151" uniqueCount="106">
  <si>
    <t>编码</t>
  </si>
  <si>
    <t>新增项目名称</t>
  </si>
  <si>
    <t>项目内涵</t>
  </si>
  <si>
    <t>内涵一次性耗材</t>
  </si>
  <si>
    <t>除外内容</t>
  </si>
  <si>
    <t>计价说明</t>
  </si>
  <si>
    <t>执行医疗机构</t>
  </si>
  <si>
    <t>HKM59302</t>
  </si>
  <si>
    <t>左心耳封堵术</t>
  </si>
  <si>
    <t>食道超声检查左心耳形态。穿刺股静脉，行房间隔穿刺，进入左房。左房内完成封堵器的导引系统交换。在食道超声和X光造影提示下，沿造影导管放置导引系统于左心耳内。沿导引系统递送封堵器，在食道超声和X光下释放封堵器，不含房间隔穿刺、监护、食道超声。</t>
  </si>
  <si>
    <t>1.穿刺针、压力延长管、三连三通板、注射器</t>
  </si>
  <si>
    <t>导管、导丝、封堵器</t>
  </si>
  <si>
    <t>次</t>
  </si>
  <si>
    <t>阜阳市人民医院</t>
  </si>
  <si>
    <t>HKR66311</t>
  </si>
  <si>
    <t>经导管主动脉瓣置换术</t>
  </si>
  <si>
    <t>经导管主动脉瓣置换术通常通过外周动脉路径（股动脉为主，少数通过颈动脉、锁骨下动脉和升主动脉等）将人工瓣膜植入到主动脉根部，代替病变的主动脉瓣发挥功能。以右侧股动脉途径为例，在静脉麻醉下，首先进行左侧股动脉穿刺，置入动脉鞘，放置猪尾导管至主动脉根部，供测压与造影。经静脉途径放置临时起搏器导管于右心室心尖部备用。穿刺右侧股动脉，置入大鞘，直头导丝跨瓣，交换猪尾巴导管到左心室，测量主动脉和左心室的压差。通过猪尾导管交换超硬导丝至左心室内，快速起搏辅助下进行球囊扩张，测量瓣环大小，后倒入装载好的人工瓣膜，逐步释放瓣膜，复查主动脉根部造影确定瓣膜位置、主动脉瓣反流和冠脉血流等情况，并再次评估主动脉和左心室的压差，必要时经胸／经食道超声心动图辅助。最后退出输送系统，闭合双侧股动脉，手术结束。</t>
  </si>
  <si>
    <t>1.穿刺针，压力延长管，三连三通板，高压注射器，起博电极</t>
  </si>
  <si>
    <t>导丝、导管、血管鞘、球囊、心脏瓣膜</t>
  </si>
  <si>
    <t>HL962202</t>
  </si>
  <si>
    <t>外周动脉穿刺置管术</t>
  </si>
  <si>
    <t>消毒，局麻，动脉穿刺置管，不含特殊定位方法。</t>
  </si>
  <si>
    <t>1.穿刺针</t>
  </si>
  <si>
    <t>KPH70703</t>
  </si>
  <si>
    <t>肠套叠超声引导下水压灌肠复位</t>
  </si>
  <si>
    <t>肛门放置肛管，充气后固定，连接灌肠袋，利用水压行肠套叠整复，超声实时监测观察套叠头端复位情况，包含超声实时监测费用。不含超声检查及超声实时监测。</t>
  </si>
  <si>
    <t>1.三升袋，肛管，石蜡油，中心连接管，注射器。</t>
  </si>
  <si>
    <t>HHX41704</t>
  </si>
  <si>
    <t>数字化种植手术导板</t>
  </si>
  <si>
    <t>通过CT扫描，计算机辅助设计与制作，以种植体上部修复为导向，引导术中钻头的方向、深度，避开重要的解剖结构，定位精准。</t>
  </si>
  <si>
    <t>2.数字化种植手术导板</t>
  </si>
  <si>
    <t>CBCT数据、印模材料、石膏模型</t>
  </si>
  <si>
    <t>NBFA1000</t>
  </si>
  <si>
    <t>超声骨动力系统辅助操作</t>
  </si>
  <si>
    <t>相关消耗：超声骨动力系统、刀头、液流管套。</t>
  </si>
  <si>
    <t>HM962901</t>
  </si>
  <si>
    <t>体外人工膜肺(ECMO)安装术</t>
  </si>
  <si>
    <t>预充管道，腹股沟切口经股动静脉，或经右心房和升主动脉，或颈部穿刺经颈动静脉，置入管道。</t>
  </si>
  <si>
    <t>1.膜肺材料</t>
  </si>
  <si>
    <t>钢丝，特殊缝线，止血材料</t>
  </si>
  <si>
    <t>HM905901</t>
  </si>
  <si>
    <t>体外膜肺氧合(ECMO)运行监测</t>
  </si>
  <si>
    <t>体外膜肺氧合(ECMO)过程中，机器使用及维护，相关材料更换。不含左右心室辅助泵安装术。</t>
  </si>
  <si>
    <t>小时</t>
  </si>
  <si>
    <t>HMD62201</t>
  </si>
  <si>
    <t>经皮穿刺颈内静脉置管术</t>
  </si>
  <si>
    <t>患者仰卧于手术台或病床，局麻下穿刺锁骨下静脉或颈内静脉，置入导丝，沿导丝置入血管扩张器，退出扩张器沿导丝置入留置型静脉导管，退出导丝，回抽血液证实在静脉内，肝素盐水封管，缝合固定，透明贴外敷，照x线平片，明确导管管头位置。</t>
  </si>
  <si>
    <t>中心静脉导管</t>
  </si>
  <si>
    <t>HCW72105</t>
  </si>
  <si>
    <t>经皮穿刺腰交感神经节(链)射频术</t>
  </si>
  <si>
    <t>用于腰交感神经功能紊乱、下肢闭塞性脉管炎等的治疗。监测生命体征，影像学引导确定穿刺点，消毒铺巾。影像学引导下穿刺，经影像及局麻药注射确认无误，神经诱发无运动及感觉变化。实施射频热凝或脉冲射频调节治疗。不含影像学引导。</t>
  </si>
  <si>
    <t>以1个靶点为基价，每增加1个加收不超过50%</t>
  </si>
  <si>
    <t>HAL48103</t>
  </si>
  <si>
    <t>分娩镇痛</t>
  </si>
  <si>
    <t>由产科医生、麻醉医生、助产士共同协作完成。分娩镇痛宣教后，产科医生和麻醉医生对产妇进行适应症等情况评估，分别签署知情同意书，产妇接入产房，麻醉医生进行椎管内阻滞镇痛，全程观察产妇各项生命体征、疼痛指数、运动评分，处理可能出现的意外和并发症。产科医生、助产士和麻醉医生进行产程全程监护（胎心、宫缩强度和产程进展等），动态调整麻醉用药和产程处理；分娩结束，观察产妇生命体征直至平稳。包含麻醉费和仪器监护费。</t>
  </si>
  <si>
    <t>1.硬膜外穿刺包，电子脉冲镇痛泵，药盒</t>
  </si>
  <si>
    <t>4小时</t>
  </si>
  <si>
    <t>不足4小时按4小时计，每增加1小时加收10%。</t>
  </si>
  <si>
    <t>KRZ73701</t>
  </si>
  <si>
    <t>体外物理振动排石治疗</t>
  </si>
  <si>
    <t>摆适合体位，作用于床体振动器产生高能物理振动，通过人体介质传导至结石，将结石与组织分离成游离状态悬浮于液态空间，调节旋转的床体到利于结石排出的最佳角度，在振动作用下产生的直线振动推动力推动结石排出体外。治疗中用B超确定结石大小、形状、位置等，对结石排出效果进行检查。</t>
  </si>
  <si>
    <t>限三级医疗机构泌尿外科使用</t>
  </si>
  <si>
    <t>HQK77301</t>
  </si>
  <si>
    <t>胆囊癌根治术</t>
  </si>
  <si>
    <t>逐层进腹，探查，肝十二指肠韧带淋巴清扫，骨骼化，胆囊床处肝脏楔形切除，止血，经腹壁另戳孔置T管引出固定，清点器具、纱布无误，冲洗腹腔，逐层关腹。</t>
  </si>
  <si>
    <t>1.引流装置</t>
  </si>
  <si>
    <t>血管夹，特殊缝线，止血材料</t>
  </si>
  <si>
    <t>太和县人民医院</t>
  </si>
  <si>
    <t>HXQ70301</t>
  </si>
  <si>
    <t>腓骨骨折切开复位钢板螺丝钉内固定术</t>
  </si>
  <si>
    <t>摆体位，选择适合入路切开，保护周围软组织，防止血管神经损伤，保护骨折端血供，显露骨折形态，用力牵引骨折端，准确复位骨折端，选择适宜的钢板螺丝钉固定系统，反复钻孔，置入螺钉，固定钢板，进行骨折固定，冲洗伤口，放置引流，逐层缝合伤口。必要时术中X线检查骨折及内固定物位置。不含术中X线引导、术中导航。</t>
  </si>
  <si>
    <t>内固定材料</t>
  </si>
  <si>
    <t>单侧</t>
  </si>
  <si>
    <t>粉碎骨折加收不超过50%</t>
  </si>
  <si>
    <t>HXV70305</t>
  </si>
  <si>
    <t>中足骨折脱位切开复位内固定术</t>
  </si>
  <si>
    <t>中足包括足舟骨、楔骨、骰骨、(跖跗关节)Lisfrance关节和(跗横关节)Chopart关节。摆体位，选择适合入路切开，保护周围血管神经组织，保护骨折端血供，显露骨折形态，准确复位骨折端，选择相应内固定物进行骨折固定，冲洗伤口，放置引流，逐层缝合伤口。必要时术中X线检查骨折及内固定物位置或进行术中计算机导航。不含术中X线引导、术中导航。</t>
  </si>
  <si>
    <t>HX370303</t>
  </si>
  <si>
    <t>趾骨骨折切开复位内固定术</t>
  </si>
  <si>
    <t>摆体位，选择适合入路切开，保护周围血管神经组织，保护骨折端血供，显露骨折形态，准确复位骨折端，选择相应内固定物进行骨折固定，冲洗伤口，放置引流，逐层缝合伤口。必要时术中X线检查骨折及内固定物位置或进行术中计算机导航。不含术中X线引导、术中导航。</t>
  </si>
  <si>
    <t>每指</t>
  </si>
  <si>
    <t>HPK5052</t>
  </si>
  <si>
    <t>胆总管探查一期缝合</t>
  </si>
  <si>
    <t>1、腔镜下解剖第一肝门、分离显露切开胆总管；2、经戳卡孔行胆道镜检查、取石；3、根据胆道镜检查、取石情况选择T管引流或胆总管一期缝合。</t>
  </si>
  <si>
    <t>穿刺器；胆道镜取石网篮、碎石电极；可吸收缝线。</t>
  </si>
  <si>
    <t>HX370301</t>
  </si>
  <si>
    <t>趾骨骨折闭合复位内固定术</t>
  </si>
  <si>
    <t>摆体位，选择适合入路切开，保护周围血管神经组织，保护骨折端血供，不显露骨折端，闭合复位骨折端，一般在透视影像监视下进行，选择相应内固定物进行骨折固定，冲洗伤口，放置引流，缝合伤口。必要时术中X线检查骨折及内固定物位置或进行术中计算机导航。不含术中X线引导、术中导航。</t>
  </si>
  <si>
    <t>HTF73502</t>
  </si>
  <si>
    <t>经腹子宫内膜异位病灶切除术</t>
  </si>
  <si>
    <t>消毒铺巾，依次切开皮下，筋膜、肌肉直至腹膜，切开腹膜进入腹腔，依次分离子宫、双侧输卵管、卵巢与周围形成的不同程度的粘连带，基本恢复盆腔脏器的自然解剖位置，剥离卵巢囊肿病灶，重建卵巢，切除子宫宫骶韧带、子宫直肠凹陷处、子宫腺肌瘤等子宫内膜异位病灶，必要时切除子宫或直肠，仔细缝合创面，修复组织、仔细止血、彻底冲洗、放置引流、关闭腹腔</t>
  </si>
  <si>
    <t>特殊缝线，止血材料，防粘连材料、皮肤胶</t>
  </si>
  <si>
    <t>ABZG0001</t>
  </si>
  <si>
    <t>引流管更换</t>
  </si>
  <si>
    <t>更换无菌引流袋或引流装置，固定，观察患者生命体征，预防并发症，处理用物，记录，做好健康教育及心理护理。</t>
  </si>
  <si>
    <t>专用引流管</t>
  </si>
  <si>
    <t>HHF73402</t>
  </si>
  <si>
    <t>颌骨囊肿开窗减压术</t>
  </si>
  <si>
    <t>含局部麻醉、囊肿开窗术、局部囊壁活检术、一次性冲洗管生理盐水囊腔冲洗及碘仿纱条预留冲洗孔。</t>
  </si>
  <si>
    <t>阻塞器</t>
  </si>
  <si>
    <t>计价
单位</t>
    <phoneticPr fontId="7" type="noConversion"/>
  </si>
  <si>
    <t>阜阳市人民医院
阜阳市妇女儿童医院</t>
    <phoneticPr fontId="7" type="noConversion"/>
  </si>
  <si>
    <t>序
号</t>
    <phoneticPr fontId="7" type="noConversion"/>
  </si>
  <si>
    <t>试行
价格</t>
    <phoneticPr fontId="7" type="noConversion"/>
  </si>
  <si>
    <t>我院
价格</t>
    <phoneticPr fontId="7" type="noConversion"/>
  </si>
  <si>
    <t>2021年第三批新增（新开展）医疗服务项目试行价格执行公示（四院）</t>
    <phoneticPr fontId="7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</si>
</sst>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</xf>
    <xf numFmtId="49" fontId="1" fillId="0" borderId="0" xfId="3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right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left" vertical="top" wrapText="1"/>
    </xf>
    <xf numFmtId="0" fontId="2" fillId="0" borderId="1" xfId="5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vertical="center" wrapText="1"/>
    </xf>
    <xf numFmtId="0" fontId="2" fillId="0" borderId="1" xfId="5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10" applyFont="1" applyFill="1" applyBorder="1" applyAlignment="1" applyProtection="1">
      <alignment horizontal="left" vertical="center" wrapText="1"/>
    </xf>
    <xf numFmtId="0" fontId="2" fillId="0" borderId="1" xfId="5" applyFont="1" applyFill="1" applyBorder="1" applyAlignment="1" applyProtection="1">
      <alignment horizontal="left" vertical="top" wrapText="1"/>
    </xf>
    <xf numFmtId="0" fontId="2" fillId="0" borderId="1" xfId="3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9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</cellXfs>
  <cellStyles count="11">
    <cellStyle name="常规" xfId="0" builtinId="0"/>
    <cellStyle name="常规 10" xfId="3"/>
    <cellStyle name="常规 2" xfId="7"/>
    <cellStyle name="常规 2 2" xfId="1"/>
    <cellStyle name="常规 2 2 11" xfId="6"/>
    <cellStyle name="常规 28" xfId="5"/>
    <cellStyle name="常规 3" xfId="8"/>
    <cellStyle name="常规 61" xfId="2"/>
    <cellStyle name="常规 62" xfId="9"/>
    <cellStyle name="常规 7" xfId="10"/>
    <cellStyle name="常规_复件 最终" xfId="4"/>
  </cellStyles>
  <dxfs count="0"/>
  <tableStyles count="0" defaultTableStyle="TableStyleMedium2" defaultPivotStyle="PivotStyleLight16"/>
  <colors>
    <mruColors>
      <color rgb="FFFEDDFE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U23"/>
  <sheetViews>
    <sheetView tabSelected="1" zoomScaleNormal="100" workbookViewId="0">
      <pane ySplit="2" topLeftCell="A3" activePane="bottomLeft" state="frozen"/>
      <selection pane="bottomLeft" activeCell="P20" sqref="P20"/>
    </sheetView>
  </sheetViews>
  <sheetFormatPr defaultColWidth="9" defaultRowHeight="13.5"/>
  <cols>
    <col min="1" max="1" width="3.125" style="3" bestFit="1" customWidth="1"/>
    <col min="2" max="2" width="7.5" style="9" bestFit="1" customWidth="1"/>
    <col min="3" max="3" width="11.375" style="5" customWidth="1"/>
    <col min="4" max="4" width="95.375" style="5" bestFit="1" customWidth="1"/>
    <col min="5" max="5" width="13.75" style="5" customWidth="1"/>
    <col min="6" max="6" width="15.25" style="5" customWidth="1"/>
    <col min="7" max="7" width="5.25" style="3" bestFit="1" customWidth="1"/>
    <col min="8" max="8" width="12.25" style="5" bestFit="1" customWidth="1"/>
    <col min="9" max="9" width="15.5" style="5" bestFit="1" customWidth="1"/>
    <col min="10" max="10" width="4.75" style="5" bestFit="1" customWidth="1"/>
    <col min="11" max="11" width="6" style="2" bestFit="1" customWidth="1"/>
    <col min="12" max="12" width="9.375" style="2" bestFit="1" customWidth="1"/>
    <col min="13" max="16363" width="9" style="5"/>
    <col min="16364" max="16384" width="9" style="6"/>
  </cols>
  <sheetData>
    <row r="1" spans="1:16375" s="3" customFormat="1" ht="48" customHeight="1">
      <c r="A1" s="39" t="s">
        <v>105</v>
      </c>
      <c r="B1" s="40"/>
      <c r="C1" s="41"/>
      <c r="D1" s="41"/>
      <c r="E1" s="41"/>
      <c r="F1" s="39"/>
      <c r="G1" s="39"/>
      <c r="H1" s="39"/>
      <c r="I1" s="39"/>
      <c r="J1" s="39"/>
      <c r="K1" s="39"/>
      <c r="L1" s="2"/>
    </row>
    <row r="2" spans="1:16375" s="4" customFormat="1" ht="22.5">
      <c r="A2" s="10" t="s">
        <v>102</v>
      </c>
      <c r="B2" s="11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100</v>
      </c>
      <c r="H2" s="10" t="s">
        <v>5</v>
      </c>
      <c r="I2" s="12" t="s">
        <v>6</v>
      </c>
      <c r="J2" s="12" t="s">
        <v>103</v>
      </c>
      <c r="K2" s="12" t="s">
        <v>104</v>
      </c>
    </row>
    <row r="3" spans="1:16375" s="5" customFormat="1" ht="33.75">
      <c r="A3" s="13">
        <v>1</v>
      </c>
      <c r="B3" s="14" t="s">
        <v>7</v>
      </c>
      <c r="C3" s="14" t="s">
        <v>8</v>
      </c>
      <c r="D3" s="15" t="s">
        <v>9</v>
      </c>
      <c r="E3" s="16" t="s">
        <v>10</v>
      </c>
      <c r="F3" s="14" t="s">
        <v>11</v>
      </c>
      <c r="G3" s="17" t="s">
        <v>12</v>
      </c>
      <c r="H3" s="18"/>
      <c r="I3" s="18" t="s">
        <v>13</v>
      </c>
      <c r="J3" s="19">
        <v>1400</v>
      </c>
      <c r="K3" s="19">
        <f t="shared" ref="K3:K12" si="0">J3*0.9</f>
        <v>1260</v>
      </c>
      <c r="XER3" s="6"/>
      <c r="XES3" s="6"/>
      <c r="XET3" s="6"/>
    </row>
    <row r="4" spans="1:16375" s="5" customFormat="1" ht="67.5">
      <c r="A4" s="13">
        <v>2</v>
      </c>
      <c r="B4" s="14" t="s">
        <v>14</v>
      </c>
      <c r="C4" s="14" t="s">
        <v>15</v>
      </c>
      <c r="D4" s="15" t="s">
        <v>16</v>
      </c>
      <c r="E4" s="16" t="s">
        <v>17</v>
      </c>
      <c r="F4" s="16" t="s">
        <v>18</v>
      </c>
      <c r="G4" s="17" t="s">
        <v>12</v>
      </c>
      <c r="H4" s="18"/>
      <c r="I4" s="18" t="s">
        <v>13</v>
      </c>
      <c r="J4" s="19">
        <v>5500</v>
      </c>
      <c r="K4" s="19">
        <f t="shared" si="0"/>
        <v>4950</v>
      </c>
      <c r="XER4" s="6"/>
      <c r="XES4" s="6"/>
      <c r="XET4" s="6"/>
    </row>
    <row r="5" spans="1:16375" s="5" customFormat="1" ht="22.5">
      <c r="A5" s="13">
        <v>3</v>
      </c>
      <c r="B5" s="20" t="s">
        <v>19</v>
      </c>
      <c r="C5" s="21" t="s">
        <v>20</v>
      </c>
      <c r="D5" s="1" t="s">
        <v>21</v>
      </c>
      <c r="E5" s="22" t="s">
        <v>22</v>
      </c>
      <c r="F5" s="23"/>
      <c r="G5" s="24" t="s">
        <v>12</v>
      </c>
      <c r="H5" s="25"/>
      <c r="I5" s="18" t="s">
        <v>13</v>
      </c>
      <c r="J5" s="19">
        <v>55</v>
      </c>
      <c r="K5" s="19">
        <f t="shared" si="0"/>
        <v>49.5</v>
      </c>
      <c r="XER5" s="6"/>
      <c r="XES5" s="6"/>
      <c r="XET5" s="6"/>
    </row>
    <row r="6" spans="1:16375" ht="33.75">
      <c r="A6" s="13">
        <v>4</v>
      </c>
      <c r="B6" s="20" t="s">
        <v>23</v>
      </c>
      <c r="C6" s="20" t="s">
        <v>24</v>
      </c>
      <c r="D6" s="20" t="s">
        <v>25</v>
      </c>
      <c r="E6" s="20" t="s">
        <v>26</v>
      </c>
      <c r="F6" s="20"/>
      <c r="G6" s="26" t="s">
        <v>12</v>
      </c>
      <c r="H6" s="20"/>
      <c r="I6" s="18" t="s">
        <v>13</v>
      </c>
      <c r="J6" s="19">
        <v>400</v>
      </c>
      <c r="K6" s="19">
        <f t="shared" si="0"/>
        <v>360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5"/>
    </row>
    <row r="7" spans="1:16375" s="5" customFormat="1" ht="22.5">
      <c r="A7" s="13">
        <v>5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6" t="s">
        <v>12</v>
      </c>
      <c r="H7" s="20"/>
      <c r="I7" s="18" t="s">
        <v>13</v>
      </c>
      <c r="J7" s="19">
        <v>160</v>
      </c>
      <c r="K7" s="19">
        <f t="shared" si="0"/>
        <v>144</v>
      </c>
      <c r="XER7" s="6"/>
      <c r="XES7" s="6"/>
      <c r="XET7" s="6"/>
    </row>
    <row r="8" spans="1:16375" s="7" customFormat="1" ht="22.5">
      <c r="A8" s="13">
        <v>6</v>
      </c>
      <c r="B8" s="20" t="s">
        <v>32</v>
      </c>
      <c r="C8" s="20" t="s">
        <v>33</v>
      </c>
      <c r="D8" s="20" t="s">
        <v>34</v>
      </c>
      <c r="E8" s="20"/>
      <c r="F8" s="20"/>
      <c r="G8" s="26" t="s">
        <v>12</v>
      </c>
      <c r="H8" s="20"/>
      <c r="I8" s="18" t="s">
        <v>13</v>
      </c>
      <c r="J8" s="19">
        <v>5950</v>
      </c>
      <c r="K8" s="19">
        <f t="shared" si="0"/>
        <v>5355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</row>
    <row r="9" spans="1:16375" s="5" customFormat="1" ht="22.5">
      <c r="A9" s="13">
        <v>7</v>
      </c>
      <c r="B9" s="20" t="s">
        <v>35</v>
      </c>
      <c r="C9" s="20" t="s">
        <v>36</v>
      </c>
      <c r="D9" s="20" t="s">
        <v>37</v>
      </c>
      <c r="E9" s="27" t="s">
        <v>38</v>
      </c>
      <c r="F9" s="28" t="s">
        <v>39</v>
      </c>
      <c r="G9" s="26" t="s">
        <v>12</v>
      </c>
      <c r="H9" s="20"/>
      <c r="I9" s="18" t="s">
        <v>13</v>
      </c>
      <c r="J9" s="19">
        <v>1300</v>
      </c>
      <c r="K9" s="19">
        <f t="shared" si="0"/>
        <v>1170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</row>
    <row r="10" spans="1:16375" s="7" customFormat="1" ht="22.5">
      <c r="A10" s="13">
        <v>8</v>
      </c>
      <c r="B10" s="20" t="s">
        <v>40</v>
      </c>
      <c r="C10" s="20" t="s">
        <v>41</v>
      </c>
      <c r="D10" s="20" t="s">
        <v>42</v>
      </c>
      <c r="E10" s="27" t="s">
        <v>38</v>
      </c>
      <c r="F10" s="28"/>
      <c r="G10" s="26" t="s">
        <v>43</v>
      </c>
      <c r="H10" s="20"/>
      <c r="I10" s="18" t="s">
        <v>13</v>
      </c>
      <c r="J10" s="19">
        <v>300</v>
      </c>
      <c r="K10" s="19">
        <f t="shared" si="0"/>
        <v>270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5"/>
      <c r="XES10" s="6"/>
      <c r="XET10" s="6"/>
      <c r="XEU10" s="6"/>
    </row>
    <row r="11" spans="1:16375" s="7" customFormat="1" ht="22.5">
      <c r="A11" s="13">
        <v>9</v>
      </c>
      <c r="B11" s="14" t="s">
        <v>44</v>
      </c>
      <c r="C11" s="14" t="s">
        <v>45</v>
      </c>
      <c r="D11" s="29" t="s">
        <v>46</v>
      </c>
      <c r="E11" s="1"/>
      <c r="F11" s="29" t="s">
        <v>47</v>
      </c>
      <c r="G11" s="17" t="s">
        <v>12</v>
      </c>
      <c r="H11" s="30"/>
      <c r="I11" s="18" t="s">
        <v>13</v>
      </c>
      <c r="J11" s="19">
        <v>225</v>
      </c>
      <c r="K11" s="19">
        <f t="shared" si="0"/>
        <v>202.5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5"/>
      <c r="XES11" s="6"/>
      <c r="XET11" s="6"/>
      <c r="XEU11" s="6"/>
    </row>
    <row r="12" spans="1:16375" s="7" customFormat="1" ht="33.75">
      <c r="A12" s="13">
        <v>10</v>
      </c>
      <c r="B12" s="20" t="s">
        <v>48</v>
      </c>
      <c r="C12" s="20" t="s">
        <v>49</v>
      </c>
      <c r="D12" s="20" t="s">
        <v>50</v>
      </c>
      <c r="E12" s="27" t="s">
        <v>22</v>
      </c>
      <c r="F12" s="31"/>
      <c r="G12" s="26" t="s">
        <v>12</v>
      </c>
      <c r="H12" s="1" t="s">
        <v>51</v>
      </c>
      <c r="I12" s="18" t="s">
        <v>13</v>
      </c>
      <c r="J12" s="19">
        <v>700</v>
      </c>
      <c r="K12" s="19">
        <f t="shared" si="0"/>
        <v>630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5"/>
      <c r="XES12" s="6"/>
      <c r="XET12" s="6"/>
      <c r="XEU12" s="6"/>
    </row>
    <row r="13" spans="1:16375" s="5" customFormat="1" ht="45">
      <c r="A13" s="13">
        <v>11</v>
      </c>
      <c r="B13" s="16" t="s">
        <v>52</v>
      </c>
      <c r="C13" s="30" t="s">
        <v>53</v>
      </c>
      <c r="D13" s="30" t="s">
        <v>54</v>
      </c>
      <c r="E13" s="16" t="s">
        <v>55</v>
      </c>
      <c r="F13" s="16"/>
      <c r="G13" s="13" t="s">
        <v>56</v>
      </c>
      <c r="H13" s="16" t="s">
        <v>57</v>
      </c>
      <c r="I13" s="18" t="s">
        <v>101</v>
      </c>
      <c r="J13" s="19">
        <v>1600</v>
      </c>
      <c r="K13" s="19">
        <v>1440</v>
      </c>
    </row>
    <row r="14" spans="1:16375" s="5" customFormat="1" ht="33.75">
      <c r="A14" s="13">
        <v>12</v>
      </c>
      <c r="B14" s="14" t="s">
        <v>58</v>
      </c>
      <c r="C14" s="14" t="s">
        <v>59</v>
      </c>
      <c r="D14" s="32" t="s">
        <v>60</v>
      </c>
      <c r="E14" s="32"/>
      <c r="F14" s="32"/>
      <c r="G14" s="33" t="s">
        <v>12</v>
      </c>
      <c r="H14" s="33" t="s">
        <v>61</v>
      </c>
      <c r="I14" s="18" t="s">
        <v>13</v>
      </c>
      <c r="J14" s="19">
        <v>300</v>
      </c>
      <c r="K14" s="19">
        <f>J14*0.9</f>
        <v>270</v>
      </c>
      <c r="XES14" s="6"/>
      <c r="XET14" s="6"/>
      <c r="XEU14" s="6"/>
    </row>
    <row r="15" spans="1:16375" s="5" customFormat="1" ht="22.5">
      <c r="A15" s="13">
        <v>13</v>
      </c>
      <c r="B15" s="20" t="s">
        <v>62</v>
      </c>
      <c r="C15" s="20" t="s">
        <v>63</v>
      </c>
      <c r="D15" s="20" t="s">
        <v>64</v>
      </c>
      <c r="E15" s="27" t="s">
        <v>65</v>
      </c>
      <c r="F15" s="34" t="s">
        <v>66</v>
      </c>
      <c r="G15" s="26" t="s">
        <v>12</v>
      </c>
      <c r="H15" s="18"/>
      <c r="I15" s="18" t="s">
        <v>67</v>
      </c>
      <c r="J15" s="19">
        <v>2600</v>
      </c>
      <c r="K15" s="19">
        <v>2463.1999999999998</v>
      </c>
      <c r="XER15" s="6"/>
      <c r="XES15" s="6"/>
      <c r="XET15" s="6"/>
    </row>
    <row r="16" spans="1:16375" s="5" customFormat="1" ht="33.75">
      <c r="A16" s="13">
        <v>14</v>
      </c>
      <c r="B16" s="20" t="s">
        <v>68</v>
      </c>
      <c r="C16" s="20" t="s">
        <v>69</v>
      </c>
      <c r="D16" s="20" t="s">
        <v>70</v>
      </c>
      <c r="E16" s="27" t="s">
        <v>65</v>
      </c>
      <c r="F16" s="28" t="s">
        <v>71</v>
      </c>
      <c r="G16" s="26" t="s">
        <v>72</v>
      </c>
      <c r="H16" s="35" t="s">
        <v>73</v>
      </c>
      <c r="I16" s="18" t="s">
        <v>67</v>
      </c>
      <c r="J16" s="19">
        <v>1000</v>
      </c>
      <c r="K16" s="19">
        <v>947.4</v>
      </c>
      <c r="XER16" s="6"/>
      <c r="XES16" s="6"/>
      <c r="XET16" s="6"/>
    </row>
    <row r="17" spans="1:11 16372:16374" s="5" customFormat="1" ht="33.75">
      <c r="A17" s="13">
        <v>15</v>
      </c>
      <c r="B17" s="20" t="s">
        <v>74</v>
      </c>
      <c r="C17" s="20" t="s">
        <v>75</v>
      </c>
      <c r="D17" s="20" t="s">
        <v>76</v>
      </c>
      <c r="E17" s="27" t="s">
        <v>65</v>
      </c>
      <c r="F17" s="28" t="s">
        <v>71</v>
      </c>
      <c r="G17" s="26" t="s">
        <v>72</v>
      </c>
      <c r="H17" s="18"/>
      <c r="I17" s="18" t="s">
        <v>67</v>
      </c>
      <c r="J17" s="19">
        <v>800</v>
      </c>
      <c r="K17" s="19">
        <v>757.9</v>
      </c>
      <c r="XER17" s="6"/>
      <c r="XES17" s="6"/>
      <c r="XET17" s="6"/>
    </row>
    <row r="18" spans="1:11 16372:16374" s="5" customFormat="1" ht="22.5">
      <c r="A18" s="13">
        <v>16</v>
      </c>
      <c r="B18" s="20" t="s">
        <v>77</v>
      </c>
      <c r="C18" s="20" t="s">
        <v>78</v>
      </c>
      <c r="D18" s="20" t="s">
        <v>79</v>
      </c>
      <c r="E18" s="27" t="s">
        <v>65</v>
      </c>
      <c r="F18" s="28" t="s">
        <v>71</v>
      </c>
      <c r="G18" s="26" t="s">
        <v>80</v>
      </c>
      <c r="H18" s="18"/>
      <c r="I18" s="18" t="s">
        <v>67</v>
      </c>
      <c r="J18" s="19">
        <v>450</v>
      </c>
      <c r="K18" s="19">
        <v>426.3</v>
      </c>
      <c r="XER18" s="6"/>
      <c r="XES18" s="6"/>
      <c r="XET18" s="6"/>
    </row>
    <row r="19" spans="1:11 16372:16374" s="5" customFormat="1" ht="33.75">
      <c r="A19" s="13">
        <v>17</v>
      </c>
      <c r="B19" s="20" t="s">
        <v>81</v>
      </c>
      <c r="C19" s="20" t="s">
        <v>82</v>
      </c>
      <c r="D19" s="20" t="s">
        <v>83</v>
      </c>
      <c r="E19" s="36"/>
      <c r="F19" s="36" t="s">
        <v>84</v>
      </c>
      <c r="G19" s="26" t="s">
        <v>12</v>
      </c>
      <c r="H19" s="18"/>
      <c r="I19" s="18" t="s">
        <v>67</v>
      </c>
      <c r="J19" s="19">
        <v>1500</v>
      </c>
      <c r="K19" s="19">
        <v>1421.1</v>
      </c>
      <c r="XER19" s="6"/>
      <c r="XES19" s="6"/>
      <c r="XET19" s="6"/>
    </row>
    <row r="20" spans="1:11 16372:16374" s="5" customFormat="1" ht="33.75">
      <c r="A20" s="13">
        <v>18</v>
      </c>
      <c r="B20" s="20" t="s">
        <v>85</v>
      </c>
      <c r="C20" s="20" t="s">
        <v>86</v>
      </c>
      <c r="D20" s="20" t="s">
        <v>87</v>
      </c>
      <c r="E20" s="27" t="s">
        <v>65</v>
      </c>
      <c r="F20" s="28" t="s">
        <v>71</v>
      </c>
      <c r="G20" s="26" t="s">
        <v>80</v>
      </c>
      <c r="H20" s="18"/>
      <c r="I20" s="18" t="s">
        <v>67</v>
      </c>
      <c r="J20" s="19">
        <v>750</v>
      </c>
      <c r="K20" s="19">
        <v>710.5</v>
      </c>
      <c r="XER20" s="6"/>
      <c r="XES20" s="6"/>
      <c r="XET20" s="6"/>
    </row>
    <row r="21" spans="1:11 16372:16374" s="5" customFormat="1" ht="33.75">
      <c r="A21" s="13">
        <v>19</v>
      </c>
      <c r="B21" s="20" t="s">
        <v>88</v>
      </c>
      <c r="C21" s="20" t="s">
        <v>89</v>
      </c>
      <c r="D21" s="20" t="s">
        <v>90</v>
      </c>
      <c r="E21" s="37" t="s">
        <v>65</v>
      </c>
      <c r="F21" s="16" t="s">
        <v>91</v>
      </c>
      <c r="G21" s="26" t="s">
        <v>12</v>
      </c>
      <c r="H21" s="18"/>
      <c r="I21" s="18" t="s">
        <v>67</v>
      </c>
      <c r="J21" s="19">
        <v>900</v>
      </c>
      <c r="K21" s="19">
        <v>852.6</v>
      </c>
      <c r="XER21" s="6"/>
      <c r="XES21" s="6"/>
      <c r="XET21" s="6"/>
    </row>
    <row r="22" spans="1:11 16372:16374" s="5" customFormat="1">
      <c r="A22" s="13">
        <v>20</v>
      </c>
      <c r="B22" s="20" t="s">
        <v>92</v>
      </c>
      <c r="C22" s="20" t="s">
        <v>93</v>
      </c>
      <c r="D22" s="20" t="s">
        <v>94</v>
      </c>
      <c r="E22" s="27" t="s">
        <v>65</v>
      </c>
      <c r="F22" s="28" t="s">
        <v>95</v>
      </c>
      <c r="G22" s="26" t="s">
        <v>12</v>
      </c>
      <c r="H22" s="18"/>
      <c r="I22" s="18" t="s">
        <v>67</v>
      </c>
      <c r="J22" s="19">
        <v>10</v>
      </c>
      <c r="K22" s="19">
        <v>9.5</v>
      </c>
      <c r="XER22" s="6"/>
      <c r="XES22" s="6"/>
      <c r="XET22" s="6"/>
    </row>
    <row r="23" spans="1:11 16372:16374" s="5" customFormat="1" ht="22.5">
      <c r="A23" s="13">
        <v>21</v>
      </c>
      <c r="B23" s="20" t="s">
        <v>96</v>
      </c>
      <c r="C23" s="20" t="s">
        <v>97</v>
      </c>
      <c r="D23" s="20" t="s">
        <v>98</v>
      </c>
      <c r="E23" s="38"/>
      <c r="F23" s="38" t="s">
        <v>99</v>
      </c>
      <c r="G23" s="26" t="s">
        <v>12</v>
      </c>
      <c r="H23" s="18"/>
      <c r="I23" s="18" t="s">
        <v>67</v>
      </c>
      <c r="J23" s="19">
        <v>860</v>
      </c>
      <c r="K23" s="19">
        <v>814.7</v>
      </c>
      <c r="XER23" s="6"/>
      <c r="XES23" s="6"/>
      <c r="XET23" s="6"/>
    </row>
  </sheetData>
  <mergeCells count="1">
    <mergeCell ref="A1:K1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核价委员会版</vt:lpstr>
      <vt:lpstr>核价委员会版!Print_Titles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2022-01-25T03:17:48Z</cp:lastPrinted>
  <dcterms:created xsi:type="dcterms:W3CDTF">2020-07-24T09:41:00Z</dcterms:created>
  <dcterms:modified xsi:type="dcterms:W3CDTF">2022-01-25T03:39:18Z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D48005244A9347669B0E5BC01C8F774C</vt:lpwstr>
  </property>
  <property fmtid="{D5CDD505-2E9C-101B-9397-08002B2CF9AE}" pid="4" name="KSOReadingLayout">
    <vt:bool>true</vt:bool>
  </property>
</Properties>
</file>